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8755" windowHeight="1540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M42" i="1"/>
  <c r="H42"/>
  <c r="M41"/>
  <c r="H41"/>
  <c r="M40"/>
  <c r="H40"/>
  <c r="M39"/>
  <c r="H39"/>
  <c r="M38"/>
  <c r="H38"/>
  <c r="M37"/>
  <c r="H37"/>
  <c r="M36"/>
  <c r="H36"/>
  <c r="M35"/>
  <c r="H35"/>
  <c r="M34"/>
  <c r="H34"/>
  <c r="M33"/>
  <c r="H33"/>
  <c r="M32"/>
  <c r="H32"/>
  <c r="M31"/>
  <c r="H31"/>
  <c r="M30"/>
  <c r="H30"/>
  <c r="M29"/>
  <c r="H29"/>
  <c r="M28"/>
  <c r="H28"/>
  <c r="M27"/>
  <c r="H27"/>
  <c r="M26"/>
  <c r="H26"/>
  <c r="M25"/>
  <c r="H25"/>
  <c r="M24"/>
  <c r="H24"/>
  <c r="M23"/>
  <c r="H23"/>
  <c r="M22"/>
  <c r="H22"/>
  <c r="M21"/>
  <c r="H21"/>
  <c r="M20"/>
  <c r="H20"/>
  <c r="M19"/>
  <c r="H19"/>
  <c r="M18"/>
  <c r="H18"/>
  <c r="M17"/>
  <c r="H17"/>
  <c r="M16"/>
  <c r="H16"/>
  <c r="M15"/>
  <c r="H15"/>
  <c r="M14"/>
  <c r="H14"/>
  <c r="M13"/>
  <c r="H13"/>
  <c r="M12"/>
  <c r="H12"/>
  <c r="M11"/>
  <c r="H11"/>
  <c r="M10"/>
  <c r="H10"/>
  <c r="M9"/>
  <c r="H9"/>
</calcChain>
</file>

<file path=xl/sharedStrings.xml><?xml version="1.0" encoding="utf-8"?>
<sst xmlns="http://schemas.openxmlformats.org/spreadsheetml/2006/main" count="51" uniqueCount="47">
  <si>
    <t>Станом на 04.10.2019</t>
  </si>
  <si>
    <t>Аналіз виконання плану по доходах</t>
  </si>
  <si>
    <t>На 03.10.2019</t>
  </si>
  <si>
    <t>ККД</t>
  </si>
  <si>
    <t>Доходи</t>
  </si>
  <si>
    <t>м. Лубни</t>
  </si>
  <si>
    <t xml:space="preserve"> План на рік</t>
  </si>
  <si>
    <t xml:space="preserve"> Уточн. план на рік</t>
  </si>
  <si>
    <t xml:space="preserve"> Уточ.пл. на період</t>
  </si>
  <si>
    <t>Факт</t>
  </si>
  <si>
    <t>% викон.</t>
  </si>
  <si>
    <t xml:space="preserve"> Всього </t>
  </si>
  <si>
    <t xml:space="preserve"> Уточ.пл.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</si>
  <si>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</si>
  <si>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</si>
  <si>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</si>
  <si>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</si>
  <si>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</si>
  <si>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</si>
  <si>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</si>
  <si>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</si>
  <si>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</si>
  <si>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</si>
  <si>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Доходи від операцій з кредитування та надання гарантій  </t>
  </si>
  <si>
    <t>Відсотки за користування довгостроковим кредитом, що надається з місцевих бюджетів молодим сім`ям та одиноким молодим громадянам на будівництво (реконструкцію) та придбання житла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</si>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</sst>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/>
    <xf numFmtId="0" fontId="1" fillId="2" borderId="1" xfId="0" applyFont="1" applyFill="1" applyBorder="1"/>
    <xf numFmtId="0" fontId="1" fillId="2" borderId="1" xfId="0" applyFont="1" applyFill="1" applyBorder="1" applyAlignment="1"/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2"/>
  <sheetViews>
    <sheetView tabSelected="1" workbookViewId="0">
      <selection activeCell="A3" sqref="A3:M3"/>
    </sheetView>
  </sheetViews>
  <sheetFormatPr defaultRowHeight="12.75"/>
  <cols>
    <col min="1" max="1" width="0.140625" customWidth="1"/>
  </cols>
  <sheetData>
    <row r="1" spans="1:13">
      <c r="A1" t="s">
        <v>0</v>
      </c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7" spans="1:13" s="5" customFormat="1">
      <c r="A7" s="7"/>
      <c r="B7" s="8" t="s">
        <v>3</v>
      </c>
      <c r="C7" s="8" t="s">
        <v>4</v>
      </c>
      <c r="D7" s="8" t="s">
        <v>5</v>
      </c>
      <c r="E7" s="7"/>
      <c r="F7" s="7"/>
      <c r="G7" s="7"/>
      <c r="H7" s="7"/>
      <c r="I7" s="9" t="s">
        <v>11</v>
      </c>
      <c r="J7" s="7"/>
      <c r="K7" s="7"/>
      <c r="L7" s="7"/>
      <c r="M7" s="7"/>
    </row>
    <row r="8" spans="1:13" s="6" customFormat="1" ht="46.5" customHeight="1">
      <c r="A8" s="7"/>
      <c r="B8" s="7"/>
      <c r="C8" s="7"/>
      <c r="D8" s="10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1" t="s">
        <v>6</v>
      </c>
      <c r="J8" s="11" t="s">
        <v>7</v>
      </c>
      <c r="K8" s="11" t="s">
        <v>12</v>
      </c>
      <c r="L8" s="11" t="s">
        <v>9</v>
      </c>
      <c r="M8" s="11" t="s">
        <v>10</v>
      </c>
    </row>
    <row r="9" spans="1:13">
      <c r="A9" s="12"/>
      <c r="B9" s="12">
        <v>10000000</v>
      </c>
      <c r="C9" s="13" t="s">
        <v>13</v>
      </c>
      <c r="D9" s="12">
        <v>112000</v>
      </c>
      <c r="E9" s="12">
        <v>112000</v>
      </c>
      <c r="F9" s="12">
        <v>92800</v>
      </c>
      <c r="G9" s="12">
        <v>90581.89</v>
      </c>
      <c r="H9" s="12">
        <f>IF(F9=0,0,G9/F9*100)</f>
        <v>97.609795258620693</v>
      </c>
      <c r="I9" s="14">
        <v>112000</v>
      </c>
      <c r="J9" s="14">
        <v>112000</v>
      </c>
      <c r="K9" s="14">
        <v>92800</v>
      </c>
      <c r="L9" s="14">
        <v>90581.89</v>
      </c>
      <c r="M9" s="14">
        <f>IF(K9=0,0,L9/K9*100)</f>
        <v>97.609795258620693</v>
      </c>
    </row>
    <row r="10" spans="1:13">
      <c r="A10" s="12"/>
      <c r="B10" s="12">
        <v>19000000</v>
      </c>
      <c r="C10" s="13" t="s">
        <v>14</v>
      </c>
      <c r="D10" s="12">
        <v>112000</v>
      </c>
      <c r="E10" s="12">
        <v>112000</v>
      </c>
      <c r="F10" s="12">
        <v>92800</v>
      </c>
      <c r="G10" s="12">
        <v>90581.89</v>
      </c>
      <c r="H10" s="12">
        <f>IF(F10=0,0,G10/F10*100)</f>
        <v>97.609795258620693</v>
      </c>
      <c r="I10" s="14">
        <v>112000</v>
      </c>
      <c r="J10" s="14">
        <v>112000</v>
      </c>
      <c r="K10" s="14">
        <v>92800</v>
      </c>
      <c r="L10" s="14">
        <v>90581.89</v>
      </c>
      <c r="M10" s="14">
        <f>IF(K10=0,0,L10/K10*100)</f>
        <v>97.609795258620693</v>
      </c>
    </row>
    <row r="11" spans="1:13">
      <c r="A11" s="12"/>
      <c r="B11" s="12">
        <v>19010000</v>
      </c>
      <c r="C11" s="13" t="s">
        <v>15</v>
      </c>
      <c r="D11" s="12">
        <v>112000</v>
      </c>
      <c r="E11" s="12">
        <v>112000</v>
      </c>
      <c r="F11" s="12">
        <v>92800</v>
      </c>
      <c r="G11" s="12">
        <v>90581.89</v>
      </c>
      <c r="H11" s="12">
        <f>IF(F11=0,0,G11/F11*100)</f>
        <v>97.609795258620693</v>
      </c>
      <c r="I11" s="14">
        <v>112000</v>
      </c>
      <c r="J11" s="14">
        <v>112000</v>
      </c>
      <c r="K11" s="14">
        <v>92800</v>
      </c>
      <c r="L11" s="14">
        <v>90581.89</v>
      </c>
      <c r="M11" s="14">
        <f>IF(K11=0,0,L11/K11*100)</f>
        <v>97.609795258620693</v>
      </c>
    </row>
    <row r="12" spans="1:13">
      <c r="A12" s="12"/>
      <c r="B12" s="12">
        <v>19010100</v>
      </c>
      <c r="C12" s="13" t="s">
        <v>16</v>
      </c>
      <c r="D12" s="12">
        <v>64000</v>
      </c>
      <c r="E12" s="12">
        <v>64000</v>
      </c>
      <c r="F12" s="12">
        <v>57300</v>
      </c>
      <c r="G12" s="12">
        <v>49006.32</v>
      </c>
      <c r="H12" s="12">
        <f>IF(F12=0,0,G12/F12*100)</f>
        <v>85.525863874345561</v>
      </c>
      <c r="I12" s="14">
        <v>64000</v>
      </c>
      <c r="J12" s="14">
        <v>64000</v>
      </c>
      <c r="K12" s="14">
        <v>57300</v>
      </c>
      <c r="L12" s="14">
        <v>49006.32</v>
      </c>
      <c r="M12" s="14">
        <f>IF(K12=0,0,L12/K12*100)</f>
        <v>85.525863874345561</v>
      </c>
    </row>
    <row r="13" spans="1:13">
      <c r="A13" s="12"/>
      <c r="B13" s="12">
        <v>19010200</v>
      </c>
      <c r="C13" s="13" t="s">
        <v>17</v>
      </c>
      <c r="D13" s="12">
        <v>24000</v>
      </c>
      <c r="E13" s="12">
        <v>24000</v>
      </c>
      <c r="F13" s="12">
        <v>17700</v>
      </c>
      <c r="G13" s="12">
        <v>18284.95</v>
      </c>
      <c r="H13" s="12">
        <f>IF(F13=0,0,G13/F13*100)</f>
        <v>103.30480225988701</v>
      </c>
      <c r="I13" s="14">
        <v>24000</v>
      </c>
      <c r="J13" s="14">
        <v>24000</v>
      </c>
      <c r="K13" s="14">
        <v>17700</v>
      </c>
      <c r="L13" s="14">
        <v>18284.95</v>
      </c>
      <c r="M13" s="14">
        <f>IF(K13=0,0,L13/K13*100)</f>
        <v>103.30480225988701</v>
      </c>
    </row>
    <row r="14" spans="1:13">
      <c r="A14" s="12"/>
      <c r="B14" s="12">
        <v>19010300</v>
      </c>
      <c r="C14" s="13" t="s">
        <v>18</v>
      </c>
      <c r="D14" s="12">
        <v>24000</v>
      </c>
      <c r="E14" s="12">
        <v>24000</v>
      </c>
      <c r="F14" s="12">
        <v>17800</v>
      </c>
      <c r="G14" s="12">
        <v>23290.62</v>
      </c>
      <c r="H14" s="12">
        <f>IF(F14=0,0,G14/F14*100)</f>
        <v>130.84617977528092</v>
      </c>
      <c r="I14" s="14">
        <v>24000</v>
      </c>
      <c r="J14" s="14">
        <v>24000</v>
      </c>
      <c r="K14" s="14">
        <v>17800</v>
      </c>
      <c r="L14" s="14">
        <v>23290.62</v>
      </c>
      <c r="M14" s="14">
        <f>IF(K14=0,0,L14/K14*100)</f>
        <v>130.84617977528092</v>
      </c>
    </row>
    <row r="15" spans="1:13">
      <c r="A15" s="12"/>
      <c r="B15" s="12">
        <v>20000000</v>
      </c>
      <c r="C15" s="13" t="s">
        <v>19</v>
      </c>
      <c r="D15" s="12">
        <v>8286300</v>
      </c>
      <c r="E15" s="12">
        <v>8434800</v>
      </c>
      <c r="F15" s="12">
        <v>7067083.333333333</v>
      </c>
      <c r="G15" s="12">
        <v>9535998.709999999</v>
      </c>
      <c r="H15" s="12">
        <f>IF(F15=0,0,G15/F15*100)</f>
        <v>134.93542187371025</v>
      </c>
      <c r="I15" s="14">
        <v>8286300</v>
      </c>
      <c r="J15" s="14">
        <v>8434800</v>
      </c>
      <c r="K15" s="14">
        <v>7067083.333333333</v>
      </c>
      <c r="L15" s="14">
        <v>9535998.709999999</v>
      </c>
      <c r="M15" s="14">
        <f>IF(K15=0,0,L15/K15*100)</f>
        <v>134.93542187371025</v>
      </c>
    </row>
    <row r="16" spans="1:13">
      <c r="A16" s="12"/>
      <c r="B16" s="12">
        <v>24000000</v>
      </c>
      <c r="C16" s="13" t="s">
        <v>20</v>
      </c>
      <c r="D16" s="12">
        <v>200000</v>
      </c>
      <c r="E16" s="12">
        <v>348500</v>
      </c>
      <c r="F16" s="12">
        <v>328500</v>
      </c>
      <c r="G16" s="12">
        <v>2682451.39</v>
      </c>
      <c r="H16" s="12">
        <f>IF(F16=0,0,G16/F16*100)</f>
        <v>816.57576560121777</v>
      </c>
      <c r="I16" s="14">
        <v>200000</v>
      </c>
      <c r="J16" s="14">
        <v>348500</v>
      </c>
      <c r="K16" s="14">
        <v>328500</v>
      </c>
      <c r="L16" s="14">
        <v>2682451.39</v>
      </c>
      <c r="M16" s="14">
        <f>IF(K16=0,0,L16/K16*100)</f>
        <v>816.57576560121777</v>
      </c>
    </row>
    <row r="17" spans="1:13">
      <c r="A17" s="12"/>
      <c r="B17" s="12">
        <v>24060000</v>
      </c>
      <c r="C17" s="13" t="s">
        <v>21</v>
      </c>
      <c r="D17" s="12">
        <v>0</v>
      </c>
      <c r="E17" s="12">
        <v>0</v>
      </c>
      <c r="F17" s="12">
        <v>0</v>
      </c>
      <c r="G17" s="12">
        <v>2804.41</v>
      </c>
      <c r="H17" s="12">
        <f>IF(F17=0,0,G17/F17*100)</f>
        <v>0</v>
      </c>
      <c r="I17" s="14">
        <v>0</v>
      </c>
      <c r="J17" s="14">
        <v>0</v>
      </c>
      <c r="K17" s="14">
        <v>0</v>
      </c>
      <c r="L17" s="14">
        <v>2804.41</v>
      </c>
      <c r="M17" s="14">
        <f>IF(K17=0,0,L17/K17*100)</f>
        <v>0</v>
      </c>
    </row>
    <row r="18" spans="1:13">
      <c r="A18" s="12"/>
      <c r="B18" s="12">
        <v>24062100</v>
      </c>
      <c r="C18" s="13" t="s">
        <v>22</v>
      </c>
      <c r="D18" s="12">
        <v>0</v>
      </c>
      <c r="E18" s="12">
        <v>0</v>
      </c>
      <c r="F18" s="12">
        <v>0</v>
      </c>
      <c r="G18" s="12">
        <v>2804.41</v>
      </c>
      <c r="H18" s="12">
        <f>IF(F18=0,0,G18/F18*100)</f>
        <v>0</v>
      </c>
      <c r="I18" s="14">
        <v>0</v>
      </c>
      <c r="J18" s="14">
        <v>0</v>
      </c>
      <c r="K18" s="14">
        <v>0</v>
      </c>
      <c r="L18" s="14">
        <v>2804.41</v>
      </c>
      <c r="M18" s="14">
        <f>IF(K18=0,0,L18/K18*100)</f>
        <v>0</v>
      </c>
    </row>
    <row r="19" spans="1:13">
      <c r="A19" s="12"/>
      <c r="B19" s="12">
        <v>24110000</v>
      </c>
      <c r="C19" s="13" t="s">
        <v>23</v>
      </c>
      <c r="D19" s="12">
        <v>0</v>
      </c>
      <c r="E19" s="12">
        <v>0</v>
      </c>
      <c r="F19" s="12">
        <v>0</v>
      </c>
      <c r="G19" s="12">
        <v>38.15</v>
      </c>
      <c r="H19" s="12">
        <f>IF(F19=0,0,G19/F19*100)</f>
        <v>0</v>
      </c>
      <c r="I19" s="14">
        <v>0</v>
      </c>
      <c r="J19" s="14">
        <v>0</v>
      </c>
      <c r="K19" s="14">
        <v>0</v>
      </c>
      <c r="L19" s="14">
        <v>38.15</v>
      </c>
      <c r="M19" s="14">
        <f>IF(K19=0,0,L19/K19*100)</f>
        <v>0</v>
      </c>
    </row>
    <row r="20" spans="1:13">
      <c r="A20" s="12"/>
      <c r="B20" s="12">
        <v>24110900</v>
      </c>
      <c r="C20" s="13" t="s">
        <v>24</v>
      </c>
      <c r="D20" s="12">
        <v>0</v>
      </c>
      <c r="E20" s="12">
        <v>0</v>
      </c>
      <c r="F20" s="12">
        <v>0</v>
      </c>
      <c r="G20" s="12">
        <v>38.15</v>
      </c>
      <c r="H20" s="12">
        <f>IF(F20=0,0,G20/F20*100)</f>
        <v>0</v>
      </c>
      <c r="I20" s="14">
        <v>0</v>
      </c>
      <c r="J20" s="14">
        <v>0</v>
      </c>
      <c r="K20" s="14">
        <v>0</v>
      </c>
      <c r="L20" s="14">
        <v>38.15</v>
      </c>
      <c r="M20" s="14">
        <f>IF(K20=0,0,L20/K20*100)</f>
        <v>0</v>
      </c>
    </row>
    <row r="21" spans="1:13">
      <c r="A21" s="12"/>
      <c r="B21" s="12">
        <v>24170000</v>
      </c>
      <c r="C21" s="13" t="s">
        <v>25</v>
      </c>
      <c r="D21" s="12">
        <v>200000</v>
      </c>
      <c r="E21" s="12">
        <v>348500</v>
      </c>
      <c r="F21" s="12">
        <v>328500</v>
      </c>
      <c r="G21" s="12">
        <v>2679608.83</v>
      </c>
      <c r="H21" s="12">
        <f>IF(F21=0,0,G21/F21*100)</f>
        <v>815.71045053272451</v>
      </c>
      <c r="I21" s="14">
        <v>200000</v>
      </c>
      <c r="J21" s="14">
        <v>348500</v>
      </c>
      <c r="K21" s="14">
        <v>328500</v>
      </c>
      <c r="L21" s="14">
        <v>2679608.83</v>
      </c>
      <c r="M21" s="14">
        <f>IF(K21=0,0,L21/K21*100)</f>
        <v>815.71045053272451</v>
      </c>
    </row>
    <row r="22" spans="1:13">
      <c r="A22" s="12"/>
      <c r="B22" s="12">
        <v>25000000</v>
      </c>
      <c r="C22" s="13" t="s">
        <v>26</v>
      </c>
      <c r="D22" s="12">
        <v>8086300</v>
      </c>
      <c r="E22" s="12">
        <v>8086300</v>
      </c>
      <c r="F22" s="12">
        <v>6738583.333333333</v>
      </c>
      <c r="G22" s="12">
        <v>6853547.3200000003</v>
      </c>
      <c r="H22" s="12">
        <f>IF(F22=0,0,G22/F22*100)</f>
        <v>101.70605572387868</v>
      </c>
      <c r="I22" s="14">
        <v>8086300</v>
      </c>
      <c r="J22" s="14">
        <v>8086300</v>
      </c>
      <c r="K22" s="14">
        <v>6738583.333333333</v>
      </c>
      <c r="L22" s="14">
        <v>6853547.3200000003</v>
      </c>
      <c r="M22" s="14">
        <f>IF(K22=0,0,L22/K22*100)</f>
        <v>101.70605572387868</v>
      </c>
    </row>
    <row r="23" spans="1:13">
      <c r="A23" s="12"/>
      <c r="B23" s="12">
        <v>25010000</v>
      </c>
      <c r="C23" s="13" t="s">
        <v>27</v>
      </c>
      <c r="D23" s="12">
        <v>8086300</v>
      </c>
      <c r="E23" s="12">
        <v>8086300</v>
      </c>
      <c r="F23" s="12">
        <v>6738583.333333333</v>
      </c>
      <c r="G23" s="12">
        <v>5337755.68</v>
      </c>
      <c r="H23" s="12">
        <f>IF(F23=0,0,G23/F23*100)</f>
        <v>79.211837502937072</v>
      </c>
      <c r="I23" s="14">
        <v>8086300</v>
      </c>
      <c r="J23" s="14">
        <v>8086300</v>
      </c>
      <c r="K23" s="14">
        <v>6738583.333333333</v>
      </c>
      <c r="L23" s="14">
        <v>5337755.68</v>
      </c>
      <c r="M23" s="14">
        <f>IF(K23=0,0,L23/K23*100)</f>
        <v>79.211837502937072</v>
      </c>
    </row>
    <row r="24" spans="1:13">
      <c r="A24" s="12"/>
      <c r="B24" s="12">
        <v>25010100</v>
      </c>
      <c r="C24" s="13" t="s">
        <v>28</v>
      </c>
      <c r="D24" s="12">
        <v>7705689</v>
      </c>
      <c r="E24" s="12">
        <v>7705689</v>
      </c>
      <c r="F24" s="12">
        <v>6421407.5</v>
      </c>
      <c r="G24" s="12">
        <v>4528590.5599999996</v>
      </c>
      <c r="H24" s="12">
        <f>IF(F24=0,0,G24/F24*100)</f>
        <v>70.523332462548112</v>
      </c>
      <c r="I24" s="14">
        <v>7705689</v>
      </c>
      <c r="J24" s="14">
        <v>7705689</v>
      </c>
      <c r="K24" s="14">
        <v>6421407.5</v>
      </c>
      <c r="L24" s="14">
        <v>4528590.5599999996</v>
      </c>
      <c r="M24" s="14">
        <f>IF(K24=0,0,L24/K24*100)</f>
        <v>70.523332462548112</v>
      </c>
    </row>
    <row r="25" spans="1:13">
      <c r="A25" s="12"/>
      <c r="B25" s="12">
        <v>25010200</v>
      </c>
      <c r="C25" s="13" t="s">
        <v>29</v>
      </c>
      <c r="D25" s="12">
        <v>0</v>
      </c>
      <c r="E25" s="12">
        <v>0</v>
      </c>
      <c r="F25" s="12">
        <v>0</v>
      </c>
      <c r="G25" s="12">
        <v>17443.849999999999</v>
      </c>
      <c r="H25" s="12">
        <f>IF(F25=0,0,G25/F25*100)</f>
        <v>0</v>
      </c>
      <c r="I25" s="14">
        <v>0</v>
      </c>
      <c r="J25" s="14">
        <v>0</v>
      </c>
      <c r="K25" s="14">
        <v>0</v>
      </c>
      <c r="L25" s="14">
        <v>17443.849999999999</v>
      </c>
      <c r="M25" s="14">
        <f>IF(K25=0,0,L25/K25*100)</f>
        <v>0</v>
      </c>
    </row>
    <row r="26" spans="1:13">
      <c r="A26" s="12"/>
      <c r="B26" s="12">
        <v>25010300</v>
      </c>
      <c r="C26" s="13" t="s">
        <v>30</v>
      </c>
      <c r="D26" s="12">
        <v>380611</v>
      </c>
      <c r="E26" s="12">
        <v>380611</v>
      </c>
      <c r="F26" s="12">
        <v>317175.83333333331</v>
      </c>
      <c r="G26" s="12">
        <v>773247.83</v>
      </c>
      <c r="H26" s="12">
        <f>IF(F26=0,0,G26/F26*100)</f>
        <v>243.7915341385299</v>
      </c>
      <c r="I26" s="14">
        <v>380611</v>
      </c>
      <c r="J26" s="14">
        <v>380611</v>
      </c>
      <c r="K26" s="14">
        <v>317175.83333333331</v>
      </c>
      <c r="L26" s="14">
        <v>773247.83</v>
      </c>
      <c r="M26" s="14">
        <f>IF(K26=0,0,L26/K26*100)</f>
        <v>243.7915341385299</v>
      </c>
    </row>
    <row r="27" spans="1:13">
      <c r="A27" s="12"/>
      <c r="B27" s="12">
        <v>25010400</v>
      </c>
      <c r="C27" s="13" t="s">
        <v>31</v>
      </c>
      <c r="D27" s="12">
        <v>0</v>
      </c>
      <c r="E27" s="12">
        <v>0</v>
      </c>
      <c r="F27" s="12">
        <v>0</v>
      </c>
      <c r="G27" s="12">
        <v>18473.439999999999</v>
      </c>
      <c r="H27" s="12">
        <f>IF(F27=0,0,G27/F27*100)</f>
        <v>0</v>
      </c>
      <c r="I27" s="14">
        <v>0</v>
      </c>
      <c r="J27" s="14">
        <v>0</v>
      </c>
      <c r="K27" s="14">
        <v>0</v>
      </c>
      <c r="L27" s="14">
        <v>18473.439999999999</v>
      </c>
      <c r="M27" s="14">
        <f>IF(K27=0,0,L27/K27*100)</f>
        <v>0</v>
      </c>
    </row>
    <row r="28" spans="1:13">
      <c r="A28" s="12"/>
      <c r="B28" s="12">
        <v>25020000</v>
      </c>
      <c r="C28" s="13" t="s">
        <v>32</v>
      </c>
      <c r="D28" s="12">
        <v>0</v>
      </c>
      <c r="E28" s="12">
        <v>0</v>
      </c>
      <c r="F28" s="12">
        <v>0</v>
      </c>
      <c r="G28" s="12">
        <v>1515791.6400000001</v>
      </c>
      <c r="H28" s="12">
        <f>IF(F28=0,0,G28/F28*100)</f>
        <v>0</v>
      </c>
      <c r="I28" s="14">
        <v>0</v>
      </c>
      <c r="J28" s="14">
        <v>0</v>
      </c>
      <c r="K28" s="14">
        <v>0</v>
      </c>
      <c r="L28" s="14">
        <v>1515791.6400000001</v>
      </c>
      <c r="M28" s="14">
        <f>IF(K28=0,0,L28/K28*100)</f>
        <v>0</v>
      </c>
    </row>
    <row r="29" spans="1:13">
      <c r="A29" s="12"/>
      <c r="B29" s="12">
        <v>25020100</v>
      </c>
      <c r="C29" s="13" t="s">
        <v>33</v>
      </c>
      <c r="D29" s="12">
        <v>0</v>
      </c>
      <c r="E29" s="12">
        <v>0</v>
      </c>
      <c r="F29" s="12">
        <v>0</v>
      </c>
      <c r="G29" s="12">
        <v>1348468.28</v>
      </c>
      <c r="H29" s="12">
        <f>IF(F29=0,0,G29/F29*100)</f>
        <v>0</v>
      </c>
      <c r="I29" s="14">
        <v>0</v>
      </c>
      <c r="J29" s="14">
        <v>0</v>
      </c>
      <c r="K29" s="14">
        <v>0</v>
      </c>
      <c r="L29" s="14">
        <v>1348468.28</v>
      </c>
      <c r="M29" s="14">
        <f>IF(K29=0,0,L29/K29*100)</f>
        <v>0</v>
      </c>
    </row>
    <row r="30" spans="1:13">
      <c r="A30" s="12"/>
      <c r="B30" s="12">
        <v>25020200</v>
      </c>
      <c r="C30" s="13" t="s">
        <v>34</v>
      </c>
      <c r="D30" s="12">
        <v>0</v>
      </c>
      <c r="E30" s="12">
        <v>0</v>
      </c>
      <c r="F30" s="12">
        <v>0</v>
      </c>
      <c r="G30" s="12">
        <v>167323.35999999999</v>
      </c>
      <c r="H30" s="12">
        <f>IF(F30=0,0,G30/F30*100)</f>
        <v>0</v>
      </c>
      <c r="I30" s="14">
        <v>0</v>
      </c>
      <c r="J30" s="14">
        <v>0</v>
      </c>
      <c r="K30" s="14">
        <v>0</v>
      </c>
      <c r="L30" s="14">
        <v>167323.35999999999</v>
      </c>
      <c r="M30" s="14">
        <f>IF(K30=0,0,L30/K30*100)</f>
        <v>0</v>
      </c>
    </row>
    <row r="31" spans="1:13">
      <c r="A31" s="12"/>
      <c r="B31" s="12">
        <v>30000000</v>
      </c>
      <c r="C31" s="13" t="s">
        <v>35</v>
      </c>
      <c r="D31" s="12">
        <v>2180500</v>
      </c>
      <c r="E31" s="12">
        <v>2313500</v>
      </c>
      <c r="F31" s="12">
        <v>2000150</v>
      </c>
      <c r="G31" s="12">
        <v>2648460.13</v>
      </c>
      <c r="H31" s="12">
        <f>IF(F31=0,0,G31/F31*100)</f>
        <v>132.41307551933605</v>
      </c>
      <c r="I31" s="14">
        <v>2180500</v>
      </c>
      <c r="J31" s="14">
        <v>2313500</v>
      </c>
      <c r="K31" s="14">
        <v>2000150</v>
      </c>
      <c r="L31" s="14">
        <v>2648460.13</v>
      </c>
      <c r="M31" s="14">
        <f>IF(K31=0,0,L31/K31*100)</f>
        <v>132.41307551933605</v>
      </c>
    </row>
    <row r="32" spans="1:13">
      <c r="A32" s="12"/>
      <c r="B32" s="12">
        <v>31000000</v>
      </c>
      <c r="C32" s="13" t="s">
        <v>36</v>
      </c>
      <c r="D32" s="12">
        <v>300000</v>
      </c>
      <c r="E32" s="12">
        <v>433000</v>
      </c>
      <c r="F32" s="12">
        <v>433000</v>
      </c>
      <c r="G32" s="12">
        <v>439624.3</v>
      </c>
      <c r="H32" s="12">
        <f>IF(F32=0,0,G32/F32*100)</f>
        <v>101.52986143187066</v>
      </c>
      <c r="I32" s="14">
        <v>300000</v>
      </c>
      <c r="J32" s="14">
        <v>433000</v>
      </c>
      <c r="K32" s="14">
        <v>433000</v>
      </c>
      <c r="L32" s="14">
        <v>439624.3</v>
      </c>
      <c r="M32" s="14">
        <f>IF(K32=0,0,L32/K32*100)</f>
        <v>101.52986143187066</v>
      </c>
    </row>
    <row r="33" spans="1:13">
      <c r="A33" s="12"/>
      <c r="B33" s="12">
        <v>31030000</v>
      </c>
      <c r="C33" s="13" t="s">
        <v>37</v>
      </c>
      <c r="D33" s="12">
        <v>300000</v>
      </c>
      <c r="E33" s="12">
        <v>433000</v>
      </c>
      <c r="F33" s="12">
        <v>433000</v>
      </c>
      <c r="G33" s="12">
        <v>439624.3</v>
      </c>
      <c r="H33" s="12">
        <f>IF(F33=0,0,G33/F33*100)</f>
        <v>101.52986143187066</v>
      </c>
      <c r="I33" s="14">
        <v>300000</v>
      </c>
      <c r="J33" s="14">
        <v>433000</v>
      </c>
      <c r="K33" s="14">
        <v>433000</v>
      </c>
      <c r="L33" s="14">
        <v>439624.3</v>
      </c>
      <c r="M33" s="14">
        <f>IF(K33=0,0,L33/K33*100)</f>
        <v>101.52986143187066</v>
      </c>
    </row>
    <row r="34" spans="1:13">
      <c r="A34" s="12"/>
      <c r="B34" s="12">
        <v>33000000</v>
      </c>
      <c r="C34" s="13" t="s">
        <v>38</v>
      </c>
      <c r="D34" s="12">
        <v>1880500</v>
      </c>
      <c r="E34" s="12">
        <v>1880500</v>
      </c>
      <c r="F34" s="12">
        <v>1567150</v>
      </c>
      <c r="G34" s="12">
        <v>2208835.83</v>
      </c>
      <c r="H34" s="12">
        <f>IF(F34=0,0,G34/F34*100)</f>
        <v>140.94603771176978</v>
      </c>
      <c r="I34" s="14">
        <v>1880500</v>
      </c>
      <c r="J34" s="14">
        <v>1880500</v>
      </c>
      <c r="K34" s="14">
        <v>1567150</v>
      </c>
      <c r="L34" s="14">
        <v>2208835.83</v>
      </c>
      <c r="M34" s="14">
        <f>IF(K34=0,0,L34/K34*100)</f>
        <v>140.94603771176978</v>
      </c>
    </row>
    <row r="35" spans="1:13">
      <c r="A35" s="12"/>
      <c r="B35" s="12">
        <v>33010000</v>
      </c>
      <c r="C35" s="13" t="s">
        <v>39</v>
      </c>
      <c r="D35" s="12">
        <v>1880500</v>
      </c>
      <c r="E35" s="12">
        <v>1880500</v>
      </c>
      <c r="F35" s="12">
        <v>1567150</v>
      </c>
      <c r="G35" s="12">
        <v>2208835.83</v>
      </c>
      <c r="H35" s="12">
        <f>IF(F35=0,0,G35/F35*100)</f>
        <v>140.94603771176978</v>
      </c>
      <c r="I35" s="14">
        <v>1880500</v>
      </c>
      <c r="J35" s="14">
        <v>1880500</v>
      </c>
      <c r="K35" s="14">
        <v>1567150</v>
      </c>
      <c r="L35" s="14">
        <v>2208835.83</v>
      </c>
      <c r="M35" s="14">
        <f>IF(K35=0,0,L35/K35*100)</f>
        <v>140.94603771176978</v>
      </c>
    </row>
    <row r="36" spans="1:13">
      <c r="A36" s="12"/>
      <c r="B36" s="12">
        <v>33010100</v>
      </c>
      <c r="C36" s="13" t="s">
        <v>40</v>
      </c>
      <c r="D36" s="12">
        <v>1880500</v>
      </c>
      <c r="E36" s="12">
        <v>1880500</v>
      </c>
      <c r="F36" s="12">
        <v>1567150</v>
      </c>
      <c r="G36" s="12">
        <v>2208835.83</v>
      </c>
      <c r="H36" s="12">
        <f>IF(F36=0,0,G36/F36*100)</f>
        <v>140.94603771176978</v>
      </c>
      <c r="I36" s="14">
        <v>1880500</v>
      </c>
      <c r="J36" s="14">
        <v>1880500</v>
      </c>
      <c r="K36" s="14">
        <v>1567150</v>
      </c>
      <c r="L36" s="14">
        <v>2208835.83</v>
      </c>
      <c r="M36" s="14">
        <f>IF(K36=0,0,L36/K36*100)</f>
        <v>140.94603771176978</v>
      </c>
    </row>
    <row r="37" spans="1:13">
      <c r="A37" s="12"/>
      <c r="B37" s="12">
        <v>40000000</v>
      </c>
      <c r="C37" s="13" t="s">
        <v>41</v>
      </c>
      <c r="D37" s="12">
        <v>600000</v>
      </c>
      <c r="E37" s="12">
        <v>3242000</v>
      </c>
      <c r="F37" s="12">
        <v>3242000</v>
      </c>
      <c r="G37" s="12">
        <v>3152000</v>
      </c>
      <c r="H37" s="12">
        <f>IF(F37=0,0,G37/F37*100)</f>
        <v>97.223935842072791</v>
      </c>
      <c r="I37" s="14">
        <v>600000</v>
      </c>
      <c r="J37" s="14">
        <v>3242000</v>
      </c>
      <c r="K37" s="14">
        <v>3242000</v>
      </c>
      <c r="L37" s="14">
        <v>3152000</v>
      </c>
      <c r="M37" s="14">
        <f>IF(K37=0,0,L37/K37*100)</f>
        <v>97.223935842072791</v>
      </c>
    </row>
    <row r="38" spans="1:13">
      <c r="A38" s="12"/>
      <c r="B38" s="12">
        <v>41000000</v>
      </c>
      <c r="C38" s="13" t="s">
        <v>42</v>
      </c>
      <c r="D38" s="12">
        <v>600000</v>
      </c>
      <c r="E38" s="12">
        <v>3242000</v>
      </c>
      <c r="F38" s="12">
        <v>3242000</v>
      </c>
      <c r="G38" s="12">
        <v>3152000</v>
      </c>
      <c r="H38" s="12">
        <f>IF(F38=0,0,G38/F38*100)</f>
        <v>97.223935842072791</v>
      </c>
      <c r="I38" s="14">
        <v>600000</v>
      </c>
      <c r="J38" s="14">
        <v>3242000</v>
      </c>
      <c r="K38" s="14">
        <v>3242000</v>
      </c>
      <c r="L38" s="14">
        <v>3152000</v>
      </c>
      <c r="M38" s="14">
        <f>IF(K38=0,0,L38/K38*100)</f>
        <v>97.223935842072791</v>
      </c>
    </row>
    <row r="39" spans="1:13">
      <c r="A39" s="12"/>
      <c r="B39" s="12">
        <v>41050000</v>
      </c>
      <c r="C39" s="13" t="s">
        <v>43</v>
      </c>
      <c r="D39" s="12">
        <v>600000</v>
      </c>
      <c r="E39" s="12">
        <v>3242000</v>
      </c>
      <c r="F39" s="12">
        <v>3242000</v>
      </c>
      <c r="G39" s="12">
        <v>3152000</v>
      </c>
      <c r="H39" s="12">
        <f>IF(F39=0,0,G39/F39*100)</f>
        <v>97.223935842072791</v>
      </c>
      <c r="I39" s="14">
        <v>600000</v>
      </c>
      <c r="J39" s="14">
        <v>3242000</v>
      </c>
      <c r="K39" s="14">
        <v>3242000</v>
      </c>
      <c r="L39" s="14">
        <v>3152000</v>
      </c>
      <c r="M39" s="14">
        <f>IF(K39=0,0,L39/K39*100)</f>
        <v>97.223935842072791</v>
      </c>
    </row>
    <row r="40" spans="1:13">
      <c r="A40" s="12"/>
      <c r="B40" s="12">
        <v>41053900</v>
      </c>
      <c r="C40" s="13" t="s">
        <v>44</v>
      </c>
      <c r="D40" s="12">
        <v>600000</v>
      </c>
      <c r="E40" s="12">
        <v>3242000</v>
      </c>
      <c r="F40" s="12">
        <v>3242000</v>
      </c>
      <c r="G40" s="12">
        <v>3152000</v>
      </c>
      <c r="H40" s="12">
        <f>IF(F40=0,0,G40/F40*100)</f>
        <v>97.223935842072791</v>
      </c>
      <c r="I40" s="14">
        <v>600000</v>
      </c>
      <c r="J40" s="14">
        <v>3242000</v>
      </c>
      <c r="K40" s="14">
        <v>3242000</v>
      </c>
      <c r="L40" s="14">
        <v>3152000</v>
      </c>
      <c r="M40" s="14">
        <f>IF(K40=0,0,L40/K40*100)</f>
        <v>97.223935842072791</v>
      </c>
    </row>
    <row r="41" spans="1:13">
      <c r="A41" s="15" t="s">
        <v>45</v>
      </c>
      <c r="B41" s="16"/>
      <c r="C41" s="16"/>
      <c r="D41" s="14">
        <v>10578800</v>
      </c>
      <c r="E41" s="14">
        <v>10860300</v>
      </c>
      <c r="F41" s="14">
        <v>9160033.3333333321</v>
      </c>
      <c r="G41" s="14">
        <v>12275040.73</v>
      </c>
      <c r="H41" s="14">
        <f>IF(F41=0,0,G41/F41*100)</f>
        <v>134.00650721795046</v>
      </c>
      <c r="I41" s="14">
        <v>10578800</v>
      </c>
      <c r="J41" s="14">
        <v>10860300</v>
      </c>
      <c r="K41" s="14">
        <v>9160033.3333333321</v>
      </c>
      <c r="L41" s="14">
        <v>12275040.73</v>
      </c>
      <c r="M41" s="14">
        <f>IF(K41=0,0,L41/K41*100)</f>
        <v>134.00650721795046</v>
      </c>
    </row>
    <row r="42" spans="1:13">
      <c r="A42" s="15" t="s">
        <v>46</v>
      </c>
      <c r="B42" s="16"/>
      <c r="C42" s="16"/>
      <c r="D42" s="14">
        <v>11178800</v>
      </c>
      <c r="E42" s="14">
        <v>14102300</v>
      </c>
      <c r="F42" s="14">
        <v>12402033.333333332</v>
      </c>
      <c r="G42" s="14">
        <v>15427040.73</v>
      </c>
      <c r="H42" s="14">
        <f>IF(F42=0,0,G42/F42*100)</f>
        <v>124.39122130510857</v>
      </c>
      <c r="I42" s="14">
        <v>11178800</v>
      </c>
      <c r="J42" s="14">
        <v>14102300</v>
      </c>
      <c r="K42" s="14">
        <v>12402033.333333332</v>
      </c>
      <c r="L42" s="14">
        <v>15427040.73</v>
      </c>
      <c r="M42" s="14">
        <f>IF(K42=0,0,L42/K42*100)</f>
        <v>124.39122130510857</v>
      </c>
    </row>
  </sheetData>
  <mergeCells count="9">
    <mergeCell ref="A41:C41"/>
    <mergeCell ref="A42:C42"/>
    <mergeCell ref="A3:M3"/>
    <mergeCell ref="A5:M5"/>
    <mergeCell ref="A7:A8"/>
    <mergeCell ref="B7:B8"/>
    <mergeCell ref="C7:C8"/>
    <mergeCell ref="D7:H7"/>
    <mergeCell ref="I7:M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2019-10-04T07:14:06Z</dcterms:created>
  <dcterms:modified xsi:type="dcterms:W3CDTF">2019-10-04T07:14:36Z</dcterms:modified>
</cp:coreProperties>
</file>